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844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M31" i="1" l="1"/>
  <c r="N30" i="1" l="1"/>
  <c r="N28" i="1"/>
  <c r="N25" i="1"/>
  <c r="N14" i="1"/>
  <c r="N10" i="1"/>
  <c r="N5" i="1"/>
  <c r="H16" i="1" l="1"/>
  <c r="H22" i="1" l="1"/>
  <c r="H12" i="1"/>
  <c r="N31" i="1" l="1"/>
  <c r="H30" i="1"/>
  <c r="H29" i="1"/>
  <c r="H28" i="1"/>
  <c r="H27" i="1"/>
  <c r="H26" i="1"/>
  <c r="H9" i="1"/>
  <c r="H10" i="1"/>
  <c r="H11" i="1"/>
  <c r="H25" i="1"/>
  <c r="H24" i="1"/>
  <c r="H23" i="1"/>
  <c r="H21" i="1"/>
  <c r="H20" i="1"/>
  <c r="H19" i="1"/>
  <c r="H18" i="1"/>
  <c r="H17" i="1"/>
  <c r="H15" i="1"/>
  <c r="H8" i="1"/>
  <c r="H13" i="1"/>
  <c r="H7" i="1"/>
  <c r="H6" i="1"/>
  <c r="H5" i="1"/>
  <c r="H4" i="1"/>
</calcChain>
</file>

<file path=xl/sharedStrings.xml><?xml version="1.0" encoding="utf-8"?>
<sst xmlns="http://schemas.openxmlformats.org/spreadsheetml/2006/main" count="39" uniqueCount="39">
  <si>
    <t xml:space="preserve">CS 222 data strcture  /  Section 3C3  </t>
  </si>
  <si>
    <t>NO</t>
  </si>
  <si>
    <t>Student Names</t>
  </si>
  <si>
    <t xml:space="preserve">أماني عبدالله حمد الذويب السعدي </t>
  </si>
  <si>
    <t xml:space="preserve">  اروى خالد سعد اليحيا </t>
  </si>
  <si>
    <t xml:space="preserve">  اشواق عبد الرحمن احمد الشمراني </t>
  </si>
  <si>
    <t xml:space="preserve">  البندري عبدالعزيز محمد المنيع </t>
  </si>
  <si>
    <t xml:space="preserve">  العنود سلطان حسين الضويحي </t>
  </si>
  <si>
    <t xml:space="preserve">  انتصار سعيد عيضه القرشي المالكي </t>
  </si>
  <si>
    <t xml:space="preserve">  باشا فلاح غالي المحانيه السهلي </t>
  </si>
  <si>
    <t xml:space="preserve">  بدور عبدالله سالم دوقه الزهراني </t>
  </si>
  <si>
    <t xml:space="preserve">  بشائر مبارك حمد مبارك العاطف </t>
  </si>
  <si>
    <t xml:space="preserve">  رناء محمد مقبل قاسم </t>
  </si>
  <si>
    <t xml:space="preserve">  روان ناصر خليف العصيمي </t>
  </si>
  <si>
    <t xml:space="preserve">  ساره سعد عبدالرحمن الضاحي </t>
  </si>
  <si>
    <t xml:space="preserve">  شهد عمر بن احمد باجحزر </t>
  </si>
  <si>
    <t xml:space="preserve">  عبير احمد فهد السويلم </t>
  </si>
  <si>
    <t xml:space="preserve">  عبير محمد عبدالرحمن ال سعاد العمري </t>
  </si>
  <si>
    <t xml:space="preserve">  عهد صالح رشيد الحديب </t>
  </si>
  <si>
    <t xml:space="preserve">  غاده محمد سليمان العدواني </t>
  </si>
  <si>
    <t xml:space="preserve">  نجلاء حمود بن مهناء الدريويش العازمي </t>
  </si>
  <si>
    <t xml:space="preserve">  ندى محمد علي حنتول </t>
  </si>
  <si>
    <t xml:space="preserve">  نسيبه عبدالغني محمد مليباري </t>
  </si>
  <si>
    <t xml:space="preserve">  نور صالح فهد البريدى </t>
  </si>
  <si>
    <t xml:space="preserve">  نوره عبدالله عبدالعزيز أبانمي </t>
  </si>
  <si>
    <t xml:space="preserve">  نوره محمد عبدالله الماضي </t>
  </si>
  <si>
    <t xml:space="preserve">  نوره ناصر عبدالله الحنطي </t>
  </si>
  <si>
    <t xml:space="preserve">  نوف عبدالله عبدالحكيم الدعيج </t>
  </si>
  <si>
    <t xml:space="preserve">  هديل حميد محمد الحميد </t>
  </si>
  <si>
    <t xml:space="preserve">  وعد ثويني سعود الاسلمي الشمري</t>
  </si>
  <si>
    <r>
      <t xml:space="preserve">Evaluation   /5   </t>
    </r>
    <r>
      <rPr>
        <sz val="11"/>
        <color rgb="FFFF0000"/>
        <rFont val="Calibri"/>
        <family val="2"/>
        <scheme val="minor"/>
      </rPr>
      <t>note:take best three</t>
    </r>
  </si>
  <si>
    <t>Total/5</t>
  </si>
  <si>
    <t>Homework  /3</t>
  </si>
  <si>
    <t>HW1 /2</t>
  </si>
  <si>
    <t>HW2  /1</t>
  </si>
  <si>
    <t>particepation /2</t>
  </si>
  <si>
    <t>Average:</t>
  </si>
  <si>
    <t>Total  /30</t>
  </si>
  <si>
    <t>Final Lab/20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</si>
</sst>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3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2"/>
      <color rgb="FF454545"/>
      <name val="Times New Roman"/>
      <family val="1"/>
    </font>
    <font>
      <sz val="1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3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3"/>
      </top>
      <bottom style="thin">
        <color theme="3"/>
      </bottom>
      <diagonal/>
    </border>
    <border>
      <left style="medium">
        <color indexed="64"/>
      </left>
      <right style="medium">
        <color indexed="64"/>
      </right>
      <top style="thin">
        <color theme="3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theme="3"/>
      </bottom>
      <diagonal/>
    </border>
    <border>
      <left style="thin">
        <color theme="3"/>
      </left>
      <right style="thick">
        <color indexed="64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ck">
        <color indexed="64"/>
      </right>
      <top style="thin">
        <color theme="3"/>
      </top>
      <bottom style="thick">
        <color indexed="64"/>
      </bottom>
      <diagonal/>
    </border>
    <border>
      <left style="thin">
        <color theme="3"/>
      </left>
      <right style="thick">
        <color indexed="64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 style="thick">
        <color indexed="64"/>
      </right>
      <top/>
      <bottom style="thin">
        <color theme="3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3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theme="3"/>
      </top>
      <bottom style="thin">
        <color theme="3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theme="3"/>
      </right>
      <top style="thick">
        <color indexed="64"/>
      </top>
      <bottom style="thin">
        <color theme="3"/>
      </bottom>
      <diagonal/>
    </border>
    <border>
      <left style="thin">
        <color theme="3"/>
      </left>
      <right style="thick">
        <color indexed="64"/>
      </right>
      <top style="thick">
        <color indexed="64"/>
      </top>
      <bottom style="thin">
        <color theme="3"/>
      </bottom>
      <diagonal/>
    </border>
    <border>
      <left style="thick">
        <color indexed="64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ck">
        <color indexed="64"/>
      </left>
      <right style="thin">
        <color theme="3"/>
      </right>
      <top style="thin">
        <color theme="3"/>
      </top>
      <bottom style="thin">
        <color indexed="64"/>
      </bottom>
      <diagonal/>
    </border>
    <border>
      <left style="thick">
        <color indexed="64"/>
      </left>
      <right style="thin">
        <color theme="3"/>
      </right>
      <top/>
      <bottom style="thin">
        <color theme="3"/>
      </bottom>
      <diagonal/>
    </border>
    <border>
      <left style="thick">
        <color indexed="64"/>
      </left>
      <right style="thin">
        <color theme="3"/>
      </right>
      <top style="thin">
        <color theme="3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theme="3"/>
      </top>
      <bottom style="thick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2" borderId="5" xfId="0" applyFont="1" applyFill="1" applyBorder="1"/>
    <xf numFmtId="0" fontId="3" fillId="0" borderId="7" xfId="0" applyFont="1" applyBorder="1"/>
    <xf numFmtId="0" fontId="3" fillId="2" borderId="7" xfId="0" applyFont="1" applyFill="1" applyBorder="1"/>
    <xf numFmtId="0" fontId="3" fillId="0" borderId="8" xfId="0" applyFont="1" applyBorder="1"/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25" xfId="0" applyFont="1" applyFill="1" applyBorder="1"/>
    <xf numFmtId="0" fontId="0" fillId="0" borderId="0" xfId="0" applyBorder="1"/>
    <xf numFmtId="0" fontId="3" fillId="3" borderId="7" xfId="0" applyFont="1" applyFill="1" applyBorder="1"/>
    <xf numFmtId="0" fontId="0" fillId="3" borderId="0" xfId="0" applyFill="1"/>
    <xf numFmtId="0" fontId="0" fillId="5" borderId="0" xfId="0" applyFill="1"/>
    <xf numFmtId="0" fontId="7" fillId="5" borderId="0" xfId="0" applyFont="1" applyFill="1"/>
    <xf numFmtId="0" fontId="3" fillId="5" borderId="26" xfId="0" applyFont="1" applyFill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16" fontId="3" fillId="0" borderId="45" xfId="0" applyNumberFormat="1" applyFont="1" applyBorder="1" applyAlignment="1">
      <alignment horizontal="center" vertical="center"/>
    </xf>
    <xf numFmtId="16" fontId="3" fillId="0" borderId="46" xfId="0" applyNumberFormat="1" applyFont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4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4" borderId="47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4" fillId="5" borderId="26" xfId="0" applyFont="1" applyFill="1" applyBorder="1"/>
    <xf numFmtId="0" fontId="4" fillId="5" borderId="0" xfId="0" applyFont="1" applyFill="1"/>
    <xf numFmtId="0" fontId="5" fillId="2" borderId="1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4" fillId="5" borderId="39" xfId="0" applyFont="1" applyFill="1" applyBorder="1" applyAlignment="1">
      <alignment vertical="center"/>
    </xf>
    <xf numFmtId="0" fontId="8" fillId="5" borderId="39" xfId="0" applyFont="1" applyFill="1" applyBorder="1" applyAlignment="1">
      <alignment vertical="center"/>
    </xf>
    <xf numFmtId="0" fontId="9" fillId="5" borderId="26" xfId="0" applyFont="1" applyFill="1" applyBorder="1" applyAlignment="1">
      <alignment horizontal="center"/>
    </xf>
    <xf numFmtId="0" fontId="4" fillId="2" borderId="51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4" fillId="5" borderId="33" xfId="0" applyFont="1" applyFill="1" applyBorder="1" applyAlignment="1">
      <alignment horizontal="center" vertical="center"/>
    </xf>
    <xf numFmtId="0" fontId="4" fillId="5" borderId="34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6" fillId="0" borderId="6" xfId="0" applyFont="1" applyBorder="1" applyAlignment="1">
      <alignment vertical="center" readingOrder="2"/>
    </xf>
    <xf numFmtId="0" fontId="6" fillId="0" borderId="10" xfId="0" applyFont="1" applyBorder="1" applyAlignment="1">
      <alignment vertical="center" readingOrder="2"/>
    </xf>
    <xf numFmtId="0" fontId="6" fillId="2" borderId="23" xfId="0" applyFont="1" applyFill="1" applyBorder="1" applyAlignment="1">
      <alignment vertical="center" readingOrder="2"/>
    </xf>
    <xf numFmtId="0" fontId="6" fillId="2" borderId="24" xfId="0" applyFont="1" applyFill="1" applyBorder="1" applyAlignment="1">
      <alignment vertical="center" readingOrder="2"/>
    </xf>
    <xf numFmtId="0" fontId="6" fillId="3" borderId="6" xfId="0" applyFont="1" applyFill="1" applyBorder="1" applyAlignment="1">
      <alignment vertical="center" readingOrder="2"/>
    </xf>
    <xf numFmtId="0" fontId="6" fillId="3" borderId="10" xfId="0" applyFont="1" applyFill="1" applyBorder="1" applyAlignment="1">
      <alignment vertical="center" readingOrder="2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6" fillId="2" borderId="6" xfId="0" applyFont="1" applyFill="1" applyBorder="1" applyAlignment="1">
      <alignment vertical="center" readingOrder="2"/>
    </xf>
    <xf numFmtId="0" fontId="6" fillId="2" borderId="10" xfId="0" applyFont="1" applyFill="1" applyBorder="1" applyAlignment="1">
      <alignment vertical="center" readingOrder="2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2"/>
  <sheetViews>
    <sheetView tabSelected="1" workbookViewId="0">
      <selection activeCell="N20" sqref="N20"/>
    </sheetView>
  </sheetViews>
  <sheetFormatPr defaultRowHeight="15" x14ac:dyDescent="0.25"/>
  <cols>
    <col min="8" max="8" width="9.85546875" bestFit="1" customWidth="1"/>
    <col min="13" max="13" width="11.5703125" customWidth="1"/>
    <col min="14" max="14" width="13" customWidth="1"/>
  </cols>
  <sheetData>
    <row r="1" spans="1:38" ht="18" thickBot="1" x14ac:dyDescent="0.3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</row>
    <row r="2" spans="1:38" ht="18.75" thickTop="1" thickBot="1" x14ac:dyDescent="0.3">
      <c r="A2" s="89" t="s">
        <v>1</v>
      </c>
      <c r="B2" s="91" t="s">
        <v>2</v>
      </c>
      <c r="C2" s="92"/>
      <c r="D2" s="93" t="s">
        <v>30</v>
      </c>
      <c r="E2" s="94"/>
      <c r="F2" s="94"/>
      <c r="G2" s="94"/>
      <c r="H2" s="69"/>
      <c r="I2" s="68" t="s">
        <v>32</v>
      </c>
      <c r="J2" s="69"/>
      <c r="K2" s="68" t="s">
        <v>35</v>
      </c>
      <c r="L2" s="69"/>
      <c r="M2" s="68" t="s">
        <v>38</v>
      </c>
      <c r="N2" s="99" t="s">
        <v>37</v>
      </c>
    </row>
    <row r="3" spans="1:38" ht="18.75" thickTop="1" thickBot="1" x14ac:dyDescent="0.3">
      <c r="A3" s="90"/>
      <c r="B3" s="95"/>
      <c r="C3" s="96"/>
      <c r="D3" s="6">
        <v>1</v>
      </c>
      <c r="E3" s="5">
        <v>2</v>
      </c>
      <c r="F3" s="5">
        <v>3</v>
      </c>
      <c r="G3" s="14">
        <v>4</v>
      </c>
      <c r="H3" s="15" t="s">
        <v>31</v>
      </c>
      <c r="I3" s="16" t="s">
        <v>33</v>
      </c>
      <c r="J3" s="17" t="s">
        <v>34</v>
      </c>
      <c r="K3" s="70"/>
      <c r="L3" s="71"/>
      <c r="M3" s="70"/>
      <c r="N3" s="100"/>
    </row>
    <row r="4" spans="1:38" ht="18" thickTop="1" x14ac:dyDescent="0.3">
      <c r="A4" s="1">
        <v>1</v>
      </c>
      <c r="B4" s="86" t="s">
        <v>3</v>
      </c>
      <c r="C4" s="87"/>
      <c r="D4" s="47">
        <v>5</v>
      </c>
      <c r="E4" s="48">
        <v>4.5</v>
      </c>
      <c r="F4" s="48">
        <v>4.75</v>
      </c>
      <c r="G4" s="49">
        <v>5</v>
      </c>
      <c r="H4" s="18">
        <f>AVERAGE(D4,F4,G4)</f>
        <v>4.916666666666667</v>
      </c>
      <c r="I4" s="27">
        <v>2</v>
      </c>
      <c r="J4" s="28">
        <v>1</v>
      </c>
      <c r="K4" s="97">
        <v>2</v>
      </c>
      <c r="L4" s="98"/>
      <c r="M4" s="19">
        <v>20</v>
      </c>
      <c r="N4" s="29">
        <v>30</v>
      </c>
    </row>
    <row r="5" spans="1:38" ht="17.25" x14ac:dyDescent="0.3">
      <c r="A5" s="2">
        <v>2</v>
      </c>
      <c r="B5" s="78" t="s">
        <v>4</v>
      </c>
      <c r="C5" s="79"/>
      <c r="D5" s="50">
        <v>3</v>
      </c>
      <c r="E5" s="51">
        <v>1</v>
      </c>
      <c r="F5" s="51">
        <v>3.5</v>
      </c>
      <c r="G5" s="52">
        <v>0.5</v>
      </c>
      <c r="H5" s="20">
        <f>AVERAGE(D5,F5,E5)</f>
        <v>2.5</v>
      </c>
      <c r="I5" s="30">
        <v>1.95</v>
      </c>
      <c r="J5" s="31">
        <v>0.9</v>
      </c>
      <c r="K5" s="84">
        <v>2</v>
      </c>
      <c r="L5" s="85"/>
      <c r="M5" s="21">
        <v>9.75</v>
      </c>
      <c r="N5" s="32">
        <f t="shared" ref="N5:N30" si="0">SUM(H5:M5)</f>
        <v>17.100000000000001</v>
      </c>
    </row>
    <row r="6" spans="1:38" ht="17.25" x14ac:dyDescent="0.3">
      <c r="A6" s="3">
        <v>3</v>
      </c>
      <c r="B6" s="86" t="s">
        <v>5</v>
      </c>
      <c r="C6" s="87"/>
      <c r="D6" s="47">
        <v>3</v>
      </c>
      <c r="E6" s="48">
        <v>1.5</v>
      </c>
      <c r="F6" s="48">
        <v>3.25</v>
      </c>
      <c r="G6" s="49">
        <v>1</v>
      </c>
      <c r="H6" s="18">
        <f>AVERAGE(D6,E6,F6)</f>
        <v>2.5833333333333335</v>
      </c>
      <c r="I6" s="27">
        <v>1.95</v>
      </c>
      <c r="J6" s="28">
        <v>0.9</v>
      </c>
      <c r="K6" s="72">
        <v>2</v>
      </c>
      <c r="L6" s="73"/>
      <c r="M6" s="22">
        <v>11.75</v>
      </c>
      <c r="N6" s="33">
        <v>19.2</v>
      </c>
    </row>
    <row r="7" spans="1:38" ht="17.25" x14ac:dyDescent="0.3">
      <c r="A7" s="2">
        <v>4</v>
      </c>
      <c r="B7" s="78" t="s">
        <v>6</v>
      </c>
      <c r="C7" s="79"/>
      <c r="D7" s="50">
        <v>3</v>
      </c>
      <c r="E7" s="51">
        <v>0</v>
      </c>
      <c r="F7" s="51">
        <v>3</v>
      </c>
      <c r="G7" s="52">
        <v>1</v>
      </c>
      <c r="H7" s="20">
        <f>AVERAGE(D7,G7,F7)</f>
        <v>2.3333333333333335</v>
      </c>
      <c r="I7" s="30">
        <v>1.95</v>
      </c>
      <c r="J7" s="31">
        <v>0.97499999999999998</v>
      </c>
      <c r="K7" s="74">
        <v>2</v>
      </c>
      <c r="L7" s="75"/>
      <c r="M7" s="21">
        <v>13</v>
      </c>
      <c r="N7" s="32">
        <v>20.3</v>
      </c>
    </row>
    <row r="8" spans="1:38" ht="17.25" x14ac:dyDescent="0.3">
      <c r="A8" s="3">
        <v>5</v>
      </c>
      <c r="B8" s="86" t="s">
        <v>7</v>
      </c>
      <c r="C8" s="87"/>
      <c r="D8" s="47">
        <v>4</v>
      </c>
      <c r="E8" s="48">
        <v>3</v>
      </c>
      <c r="F8" s="48">
        <v>4.25</v>
      </c>
      <c r="G8" s="49">
        <v>5</v>
      </c>
      <c r="H8" s="18">
        <f>AVERAGE(D8,F8,G8)</f>
        <v>4.416666666666667</v>
      </c>
      <c r="I8" s="27">
        <v>1.95</v>
      </c>
      <c r="J8" s="28">
        <v>0.97499999999999998</v>
      </c>
      <c r="K8" s="72">
        <v>2</v>
      </c>
      <c r="L8" s="73"/>
      <c r="M8" s="22">
        <v>15</v>
      </c>
      <c r="N8" s="33">
        <v>24.34</v>
      </c>
    </row>
    <row r="9" spans="1:38" ht="17.25" x14ac:dyDescent="0.3">
      <c r="A9" s="2">
        <v>6</v>
      </c>
      <c r="B9" s="78" t="s">
        <v>8</v>
      </c>
      <c r="C9" s="79"/>
      <c r="D9" s="50">
        <v>4</v>
      </c>
      <c r="E9" s="51">
        <v>1.5</v>
      </c>
      <c r="F9" s="51">
        <v>3.75</v>
      </c>
      <c r="G9" s="52">
        <v>0</v>
      </c>
      <c r="H9" s="20">
        <f>AVERAGE(D9,E9,F9)</f>
        <v>3.0833333333333335</v>
      </c>
      <c r="I9" s="30">
        <v>0</v>
      </c>
      <c r="J9" s="31">
        <v>0</v>
      </c>
      <c r="K9" s="74">
        <v>2</v>
      </c>
      <c r="L9" s="75"/>
      <c r="M9" s="21">
        <v>14.75</v>
      </c>
      <c r="N9" s="32">
        <v>20</v>
      </c>
    </row>
    <row r="10" spans="1:38" ht="17.25" x14ac:dyDescent="0.3">
      <c r="A10" s="3">
        <v>7</v>
      </c>
      <c r="B10" s="86" t="s">
        <v>9</v>
      </c>
      <c r="C10" s="87"/>
      <c r="D10" s="47">
        <v>3</v>
      </c>
      <c r="E10" s="48">
        <v>1</v>
      </c>
      <c r="F10" s="48">
        <v>4.5</v>
      </c>
      <c r="G10" s="49">
        <v>1</v>
      </c>
      <c r="H10" s="18">
        <f>AVERAGE(D10,E10,F10)</f>
        <v>2.8333333333333335</v>
      </c>
      <c r="I10" s="27">
        <v>1.95</v>
      </c>
      <c r="J10" s="28">
        <v>0.72499999999999998</v>
      </c>
      <c r="K10" s="72">
        <v>2</v>
      </c>
      <c r="L10" s="73"/>
      <c r="M10" s="22">
        <v>12.5</v>
      </c>
      <c r="N10" s="33">
        <f t="shared" si="0"/>
        <v>20.008333333333333</v>
      </c>
    </row>
    <row r="11" spans="1:38" ht="17.25" x14ac:dyDescent="0.3">
      <c r="A11" s="2">
        <v>8</v>
      </c>
      <c r="B11" s="78" t="s">
        <v>10</v>
      </c>
      <c r="C11" s="79"/>
      <c r="D11" s="50">
        <v>3</v>
      </c>
      <c r="E11" s="51">
        <v>0</v>
      </c>
      <c r="F11" s="51">
        <v>3.25</v>
      </c>
      <c r="G11" s="52">
        <v>0</v>
      </c>
      <c r="H11" s="20">
        <f>AVERAGE(D11,E11,F11)</f>
        <v>2.0833333333333335</v>
      </c>
      <c r="I11" s="30">
        <v>1.4</v>
      </c>
      <c r="J11" s="31">
        <v>0.47499999999999998</v>
      </c>
      <c r="K11" s="74">
        <v>2</v>
      </c>
      <c r="L11" s="75"/>
      <c r="M11" s="21">
        <v>11.5</v>
      </c>
      <c r="N11" s="32">
        <v>17.5</v>
      </c>
    </row>
    <row r="12" spans="1:38" s="10" customFormat="1" ht="17.25" x14ac:dyDescent="0.3">
      <c r="A12" s="9">
        <v>9</v>
      </c>
      <c r="B12" s="82" t="s">
        <v>11</v>
      </c>
      <c r="C12" s="83"/>
      <c r="D12" s="53">
        <v>3</v>
      </c>
      <c r="E12" s="54">
        <v>1</v>
      </c>
      <c r="F12" s="54">
        <v>3.25</v>
      </c>
      <c r="G12" s="55">
        <v>2.25</v>
      </c>
      <c r="H12" s="23">
        <f>AVERAGE(D12,G12,F12)</f>
        <v>2.8333333333333335</v>
      </c>
      <c r="I12" s="34">
        <v>2</v>
      </c>
      <c r="J12" s="35">
        <v>0</v>
      </c>
      <c r="K12" s="76">
        <v>2</v>
      </c>
      <c r="L12" s="77"/>
      <c r="M12" s="22">
        <v>11</v>
      </c>
      <c r="N12" s="33">
        <v>18</v>
      </c>
    </row>
    <row r="13" spans="1:38" ht="17.25" x14ac:dyDescent="0.3">
      <c r="A13" s="2">
        <v>10</v>
      </c>
      <c r="B13" s="78" t="s">
        <v>12</v>
      </c>
      <c r="C13" s="79"/>
      <c r="D13" s="50">
        <v>3</v>
      </c>
      <c r="E13" s="51">
        <v>1.5</v>
      </c>
      <c r="F13" s="51">
        <v>4.5</v>
      </c>
      <c r="G13" s="52">
        <v>5</v>
      </c>
      <c r="H13" s="20">
        <f>AVERAGE(F13,D13,G13)</f>
        <v>4.166666666666667</v>
      </c>
      <c r="I13" s="30">
        <v>2</v>
      </c>
      <c r="J13" s="31">
        <v>1</v>
      </c>
      <c r="K13" s="74">
        <v>2</v>
      </c>
      <c r="L13" s="75"/>
      <c r="M13" s="21">
        <v>12.75</v>
      </c>
      <c r="N13" s="32">
        <v>22</v>
      </c>
    </row>
    <row r="14" spans="1:38" ht="17.25" x14ac:dyDescent="0.3">
      <c r="A14" s="3">
        <v>11</v>
      </c>
      <c r="B14" s="86" t="s">
        <v>13</v>
      </c>
      <c r="C14" s="87"/>
      <c r="D14" s="47">
        <v>0</v>
      </c>
      <c r="E14" s="48">
        <v>0</v>
      </c>
      <c r="F14" s="48">
        <v>0</v>
      </c>
      <c r="G14" s="49">
        <v>0</v>
      </c>
      <c r="H14" s="18">
        <v>0</v>
      </c>
      <c r="I14" s="27">
        <v>1.35</v>
      </c>
      <c r="J14" s="28">
        <v>0.55000000000000004</v>
      </c>
      <c r="K14" s="72">
        <v>2</v>
      </c>
      <c r="L14" s="73"/>
      <c r="M14" s="22">
        <v>10.5</v>
      </c>
      <c r="N14" s="33">
        <f t="shared" si="0"/>
        <v>14.4</v>
      </c>
    </row>
    <row r="15" spans="1:38" ht="17.25" x14ac:dyDescent="0.3">
      <c r="A15" s="2">
        <v>12</v>
      </c>
      <c r="B15" s="78" t="s">
        <v>14</v>
      </c>
      <c r="C15" s="79"/>
      <c r="D15" s="50">
        <v>4</v>
      </c>
      <c r="E15" s="51">
        <v>2</v>
      </c>
      <c r="F15" s="51">
        <v>3.25</v>
      </c>
      <c r="G15" s="52">
        <v>1</v>
      </c>
      <c r="H15" s="20">
        <f>AVERAGE(D15,E15,F15)</f>
        <v>3.0833333333333335</v>
      </c>
      <c r="I15" s="36">
        <v>2</v>
      </c>
      <c r="J15" s="31">
        <v>1</v>
      </c>
      <c r="K15" s="74">
        <v>2</v>
      </c>
      <c r="L15" s="75"/>
      <c r="M15" s="21">
        <v>16.5</v>
      </c>
      <c r="N15" s="32">
        <v>25</v>
      </c>
    </row>
    <row r="16" spans="1:38" s="10" customFormat="1" ht="17.25" x14ac:dyDescent="0.3">
      <c r="A16" s="9">
        <v>13</v>
      </c>
      <c r="B16" s="82" t="s">
        <v>15</v>
      </c>
      <c r="C16" s="83"/>
      <c r="D16" s="53">
        <v>3</v>
      </c>
      <c r="E16" s="54">
        <v>1.5</v>
      </c>
      <c r="F16" s="54">
        <v>4.25</v>
      </c>
      <c r="G16" s="55">
        <v>0</v>
      </c>
      <c r="H16" s="23">
        <f>AVERAGE(D16,E16,F16)</f>
        <v>2.9166666666666665</v>
      </c>
      <c r="I16" s="34">
        <v>1.65</v>
      </c>
      <c r="J16" s="35">
        <v>0.85</v>
      </c>
      <c r="K16" s="76">
        <v>2</v>
      </c>
      <c r="L16" s="77"/>
      <c r="M16" s="24">
        <v>11.25</v>
      </c>
      <c r="N16" s="37">
        <v>19</v>
      </c>
    </row>
    <row r="17" spans="1:14" ht="17.25" x14ac:dyDescent="0.3">
      <c r="A17" s="2">
        <v>14</v>
      </c>
      <c r="B17" s="78" t="s">
        <v>16</v>
      </c>
      <c r="C17" s="79"/>
      <c r="D17" s="50">
        <v>3</v>
      </c>
      <c r="E17" s="51">
        <v>0.5</v>
      </c>
      <c r="F17" s="51">
        <v>3.5</v>
      </c>
      <c r="G17" s="52">
        <v>3</v>
      </c>
      <c r="H17" s="20">
        <f>AVERAGE(D17,G17,F17)</f>
        <v>3.1666666666666665</v>
      </c>
      <c r="I17" s="30">
        <v>2</v>
      </c>
      <c r="J17" s="31">
        <v>0.92500000000000004</v>
      </c>
      <c r="K17" s="74">
        <v>2</v>
      </c>
      <c r="L17" s="75"/>
      <c r="M17" s="21">
        <v>12.5</v>
      </c>
      <c r="N17" s="32">
        <v>21</v>
      </c>
    </row>
    <row r="18" spans="1:14" ht="17.25" x14ac:dyDescent="0.3">
      <c r="A18" s="3">
        <v>15</v>
      </c>
      <c r="B18" s="86" t="s">
        <v>17</v>
      </c>
      <c r="C18" s="87"/>
      <c r="D18" s="47">
        <v>2</v>
      </c>
      <c r="E18" s="48">
        <v>1</v>
      </c>
      <c r="F18" s="48">
        <v>2.25</v>
      </c>
      <c r="G18" s="49">
        <v>1</v>
      </c>
      <c r="H18" s="18">
        <f>AVERAGE(D18,E18,F18)</f>
        <v>1.75</v>
      </c>
      <c r="I18" s="27">
        <v>2</v>
      </c>
      <c r="J18" s="28">
        <v>0.9</v>
      </c>
      <c r="K18" s="72">
        <v>2</v>
      </c>
      <c r="L18" s="73"/>
      <c r="M18" s="22">
        <v>12</v>
      </c>
      <c r="N18" s="33">
        <v>19</v>
      </c>
    </row>
    <row r="19" spans="1:14" ht="17.25" x14ac:dyDescent="0.3">
      <c r="A19" s="2">
        <v>16</v>
      </c>
      <c r="B19" s="78" t="s">
        <v>18</v>
      </c>
      <c r="C19" s="79"/>
      <c r="D19" s="50">
        <v>3</v>
      </c>
      <c r="E19" s="56">
        <v>0.5</v>
      </c>
      <c r="F19" s="51">
        <v>3.5</v>
      </c>
      <c r="G19" s="57">
        <v>0</v>
      </c>
      <c r="H19" s="20">
        <f>AVERAGE(D19,E19,F19)</f>
        <v>2.3333333333333335</v>
      </c>
      <c r="I19" s="30">
        <v>2</v>
      </c>
      <c r="J19" s="31">
        <v>1</v>
      </c>
      <c r="K19" s="74">
        <v>2</v>
      </c>
      <c r="L19" s="75"/>
      <c r="M19" s="21">
        <v>11.5</v>
      </c>
      <c r="N19" s="32">
        <v>19</v>
      </c>
    </row>
    <row r="20" spans="1:14" ht="17.25" x14ac:dyDescent="0.3">
      <c r="A20" s="3">
        <v>17</v>
      </c>
      <c r="B20" s="86" t="s">
        <v>19</v>
      </c>
      <c r="C20" s="87"/>
      <c r="D20" s="47">
        <v>3</v>
      </c>
      <c r="E20" s="48">
        <v>2</v>
      </c>
      <c r="F20" s="48">
        <v>3.25</v>
      </c>
      <c r="G20" s="49">
        <v>5</v>
      </c>
      <c r="H20" s="18">
        <f>AVERAGE(D20,G20,F20)</f>
        <v>3.75</v>
      </c>
      <c r="I20" s="27">
        <v>1.85</v>
      </c>
      <c r="J20" s="28">
        <v>1</v>
      </c>
      <c r="K20" s="72">
        <v>2</v>
      </c>
      <c r="L20" s="73"/>
      <c r="M20" s="22">
        <v>19.75</v>
      </c>
      <c r="N20" s="33">
        <v>28.4</v>
      </c>
    </row>
    <row r="21" spans="1:14" ht="17.25" x14ac:dyDescent="0.3">
      <c r="A21" s="2">
        <v>18</v>
      </c>
      <c r="B21" s="78" t="s">
        <v>20</v>
      </c>
      <c r="C21" s="79"/>
      <c r="D21" s="50">
        <v>3</v>
      </c>
      <c r="E21" s="51">
        <v>2.5</v>
      </c>
      <c r="F21" s="51">
        <v>3</v>
      </c>
      <c r="G21" s="52">
        <v>5</v>
      </c>
      <c r="H21" s="20">
        <f>AVERAGE(G21,F21,D21)</f>
        <v>3.6666666666666665</v>
      </c>
      <c r="I21" s="30">
        <v>1.85</v>
      </c>
      <c r="J21" s="31">
        <v>0.95</v>
      </c>
      <c r="K21" s="74">
        <v>2</v>
      </c>
      <c r="L21" s="75"/>
      <c r="M21" s="21">
        <v>18.5</v>
      </c>
      <c r="N21" s="32">
        <v>27</v>
      </c>
    </row>
    <row r="22" spans="1:14" s="10" customFormat="1" ht="17.25" x14ac:dyDescent="0.3">
      <c r="A22" s="9">
        <v>19</v>
      </c>
      <c r="B22" s="82" t="s">
        <v>21</v>
      </c>
      <c r="C22" s="83"/>
      <c r="D22" s="53">
        <v>3</v>
      </c>
      <c r="E22" s="54">
        <v>1.5</v>
      </c>
      <c r="F22" s="54">
        <v>2.75</v>
      </c>
      <c r="G22" s="55">
        <v>1</v>
      </c>
      <c r="H22" s="23">
        <f>AVERAGE(D22:F22)</f>
        <v>2.4166666666666665</v>
      </c>
      <c r="I22" s="34">
        <v>1.35</v>
      </c>
      <c r="J22" s="35">
        <v>0.625</v>
      </c>
      <c r="K22" s="76">
        <v>2</v>
      </c>
      <c r="L22" s="77"/>
      <c r="M22" s="22">
        <v>12.25</v>
      </c>
      <c r="N22" s="33">
        <v>19</v>
      </c>
    </row>
    <row r="23" spans="1:14" ht="17.25" x14ac:dyDescent="0.3">
      <c r="A23" s="2">
        <v>20</v>
      </c>
      <c r="B23" s="78" t="s">
        <v>22</v>
      </c>
      <c r="C23" s="79"/>
      <c r="D23" s="50">
        <v>5</v>
      </c>
      <c r="E23" s="51">
        <v>1.5</v>
      </c>
      <c r="F23" s="51">
        <v>4.5</v>
      </c>
      <c r="G23" s="52">
        <v>5</v>
      </c>
      <c r="H23" s="20">
        <f>AVERAGE(G23,F23,D23)</f>
        <v>4.833333333333333</v>
      </c>
      <c r="I23" s="30">
        <v>2</v>
      </c>
      <c r="J23" s="31">
        <v>1</v>
      </c>
      <c r="K23" s="74">
        <v>2</v>
      </c>
      <c r="L23" s="75"/>
      <c r="M23" s="21">
        <v>20</v>
      </c>
      <c r="N23" s="32">
        <v>30</v>
      </c>
    </row>
    <row r="24" spans="1:14" ht="17.25" x14ac:dyDescent="0.3">
      <c r="A24" s="3">
        <v>21</v>
      </c>
      <c r="B24" s="86" t="s">
        <v>23</v>
      </c>
      <c r="C24" s="87"/>
      <c r="D24" s="47">
        <v>2</v>
      </c>
      <c r="E24" s="48">
        <v>0.5</v>
      </c>
      <c r="F24" s="48">
        <v>2.75</v>
      </c>
      <c r="G24" s="49">
        <v>3</v>
      </c>
      <c r="H24" s="18">
        <f>AVERAGE(G24,F24,D24)</f>
        <v>2.5833333333333335</v>
      </c>
      <c r="I24" s="27">
        <v>1.8</v>
      </c>
      <c r="J24" s="28">
        <v>0.4</v>
      </c>
      <c r="K24" s="72">
        <v>2</v>
      </c>
      <c r="L24" s="73"/>
      <c r="M24" s="22">
        <v>14</v>
      </c>
      <c r="N24" s="33">
        <v>21</v>
      </c>
    </row>
    <row r="25" spans="1:14" ht="17.25" x14ac:dyDescent="0.3">
      <c r="A25" s="2">
        <v>22</v>
      </c>
      <c r="B25" s="78" t="s">
        <v>24</v>
      </c>
      <c r="C25" s="79"/>
      <c r="D25" s="50">
        <v>3</v>
      </c>
      <c r="E25" s="51">
        <v>1.5</v>
      </c>
      <c r="F25" s="51">
        <v>4.75</v>
      </c>
      <c r="G25" s="52">
        <v>1</v>
      </c>
      <c r="H25" s="20">
        <f>AVERAGE(D25,E25,F25)</f>
        <v>3.0833333333333335</v>
      </c>
      <c r="I25" s="30">
        <v>1.95</v>
      </c>
      <c r="J25" s="31">
        <v>0.97499999999999998</v>
      </c>
      <c r="K25" s="74">
        <v>2</v>
      </c>
      <c r="L25" s="75"/>
      <c r="M25" s="21">
        <v>14.25</v>
      </c>
      <c r="N25" s="32">
        <f t="shared" si="0"/>
        <v>22.258333333333333</v>
      </c>
    </row>
    <row r="26" spans="1:14" ht="17.25" x14ac:dyDescent="0.3">
      <c r="A26" s="3">
        <v>23</v>
      </c>
      <c r="B26" s="86" t="s">
        <v>25</v>
      </c>
      <c r="C26" s="87"/>
      <c r="D26" s="47">
        <v>4</v>
      </c>
      <c r="E26" s="48">
        <v>3.5</v>
      </c>
      <c r="F26" s="48">
        <v>5</v>
      </c>
      <c r="G26" s="49">
        <v>3</v>
      </c>
      <c r="H26" s="18">
        <f>AVERAGE(D26,E26,F26)</f>
        <v>4.166666666666667</v>
      </c>
      <c r="I26" s="27">
        <v>2</v>
      </c>
      <c r="J26" s="28">
        <v>0.92500000000000004</v>
      </c>
      <c r="K26" s="72">
        <v>2</v>
      </c>
      <c r="L26" s="73"/>
      <c r="M26" s="22">
        <v>17.5</v>
      </c>
      <c r="N26" s="33">
        <v>27</v>
      </c>
    </row>
    <row r="27" spans="1:14" ht="18" thickBot="1" x14ac:dyDescent="0.35">
      <c r="A27" s="4">
        <v>24</v>
      </c>
      <c r="B27" s="78" t="s">
        <v>26</v>
      </c>
      <c r="C27" s="79"/>
      <c r="D27" s="50">
        <v>4</v>
      </c>
      <c r="E27" s="51">
        <v>4</v>
      </c>
      <c r="F27" s="51">
        <v>5</v>
      </c>
      <c r="G27" s="52">
        <v>5</v>
      </c>
      <c r="H27" s="25">
        <f>AVERAGE(G27,F27,E27)</f>
        <v>4.666666666666667</v>
      </c>
      <c r="I27" s="38">
        <v>2</v>
      </c>
      <c r="J27" s="39">
        <v>1</v>
      </c>
      <c r="K27" s="74">
        <v>2</v>
      </c>
      <c r="L27" s="75"/>
      <c r="M27" s="21">
        <v>20</v>
      </c>
      <c r="N27" s="32">
        <v>30</v>
      </c>
    </row>
    <row r="28" spans="1:14" ht="17.25" x14ac:dyDescent="0.3">
      <c r="A28" s="3">
        <v>25</v>
      </c>
      <c r="B28" s="86" t="s">
        <v>27</v>
      </c>
      <c r="C28" s="87"/>
      <c r="D28" s="47">
        <v>4</v>
      </c>
      <c r="E28" s="48">
        <v>1</v>
      </c>
      <c r="F28" s="48">
        <v>3.75</v>
      </c>
      <c r="G28" s="49">
        <v>5</v>
      </c>
      <c r="H28" s="18">
        <f>AVERAGE(G28,F28,D28)</f>
        <v>4.25</v>
      </c>
      <c r="I28" s="40">
        <v>2</v>
      </c>
      <c r="J28" s="41">
        <v>0.97499999999999998</v>
      </c>
      <c r="K28" s="72">
        <v>2</v>
      </c>
      <c r="L28" s="73"/>
      <c r="M28" s="22">
        <v>15.25</v>
      </c>
      <c r="N28" s="33">
        <f t="shared" si="0"/>
        <v>24.475000000000001</v>
      </c>
    </row>
    <row r="29" spans="1:14" ht="17.25" x14ac:dyDescent="0.3">
      <c r="A29" s="2">
        <v>26</v>
      </c>
      <c r="B29" s="78" t="s">
        <v>28</v>
      </c>
      <c r="C29" s="79"/>
      <c r="D29" s="50">
        <v>3</v>
      </c>
      <c r="E29" s="56">
        <v>1</v>
      </c>
      <c r="F29" s="51">
        <v>4</v>
      </c>
      <c r="G29" s="57">
        <v>5</v>
      </c>
      <c r="H29" s="20">
        <f>AVERAGE(G29,F29,D29)</f>
        <v>4</v>
      </c>
      <c r="I29" s="30">
        <v>2</v>
      </c>
      <c r="J29" s="31">
        <v>0.9</v>
      </c>
      <c r="K29" s="74">
        <v>2</v>
      </c>
      <c r="L29" s="75"/>
      <c r="M29" s="21">
        <v>16.75</v>
      </c>
      <c r="N29" s="32">
        <v>26</v>
      </c>
    </row>
    <row r="30" spans="1:14" ht="18" thickBot="1" x14ac:dyDescent="0.35">
      <c r="A30" s="7">
        <v>27</v>
      </c>
      <c r="B30" s="80" t="s">
        <v>29</v>
      </c>
      <c r="C30" s="81"/>
      <c r="D30" s="58">
        <v>4</v>
      </c>
      <c r="E30" s="59">
        <v>3</v>
      </c>
      <c r="F30" s="59">
        <v>4.75</v>
      </c>
      <c r="G30" s="60">
        <v>5</v>
      </c>
      <c r="H30" s="26">
        <f>AVERAGE(G30,F30,D30)</f>
        <v>4.583333333333333</v>
      </c>
      <c r="I30" s="42">
        <v>2</v>
      </c>
      <c r="J30" s="43">
        <v>0.97499999999999998</v>
      </c>
      <c r="K30" s="64">
        <v>2</v>
      </c>
      <c r="L30" s="65"/>
      <c r="M30" s="26">
        <v>10.75</v>
      </c>
      <c r="N30" s="44">
        <f t="shared" si="0"/>
        <v>20.308333333333334</v>
      </c>
    </row>
    <row r="31" spans="1:14" s="11" customFormat="1" ht="30" thickTop="1" thickBot="1" x14ac:dyDescent="0.5">
      <c r="A31" s="63" t="s">
        <v>36</v>
      </c>
      <c r="B31" s="63"/>
      <c r="C31" s="63"/>
      <c r="D31" s="12"/>
      <c r="E31" s="12"/>
      <c r="F31" s="13"/>
      <c r="G31" s="13"/>
      <c r="H31" s="45"/>
      <c r="I31" s="46"/>
      <c r="J31" s="46"/>
      <c r="K31" s="66"/>
      <c r="L31" s="67"/>
      <c r="M31" s="62">
        <f>AVERAGE(M4:M30)</f>
        <v>14.268518518518519</v>
      </c>
      <c r="N31" s="61">
        <f>AVERAGE(N4:N30)</f>
        <v>22.27</v>
      </c>
    </row>
    <row r="32" spans="1:14" ht="15.75" thickTop="1" x14ac:dyDescent="0.25">
      <c r="F32" s="8"/>
      <c r="G32" s="8"/>
    </row>
  </sheetData>
  <mergeCells count="65">
    <mergeCell ref="A1:AL1"/>
    <mergeCell ref="A2:A3"/>
    <mergeCell ref="B2:C2"/>
    <mergeCell ref="B4:C4"/>
    <mergeCell ref="D2:H2"/>
    <mergeCell ref="I2:J2"/>
    <mergeCell ref="B3:C3"/>
    <mergeCell ref="K4:L4"/>
    <mergeCell ref="N2:N3"/>
    <mergeCell ref="M2:M3"/>
    <mergeCell ref="B8:C8"/>
    <mergeCell ref="B9:C9"/>
    <mergeCell ref="B10:C10"/>
    <mergeCell ref="B5:C5"/>
    <mergeCell ref="B6:C6"/>
    <mergeCell ref="B7:C7"/>
    <mergeCell ref="K5:L5"/>
    <mergeCell ref="B26:C26"/>
    <mergeCell ref="B27:C27"/>
    <mergeCell ref="B28:C28"/>
    <mergeCell ref="B23:C23"/>
    <mergeCell ref="B24:C24"/>
    <mergeCell ref="B25:C25"/>
    <mergeCell ref="B20:C20"/>
    <mergeCell ref="B21:C21"/>
    <mergeCell ref="B22:C22"/>
    <mergeCell ref="B17:C17"/>
    <mergeCell ref="B18:C18"/>
    <mergeCell ref="B19:C19"/>
    <mergeCell ref="B14:C14"/>
    <mergeCell ref="B15:C15"/>
    <mergeCell ref="K11:L11"/>
    <mergeCell ref="B29:C29"/>
    <mergeCell ref="B30:C30"/>
    <mergeCell ref="B16:C16"/>
    <mergeCell ref="B11:C11"/>
    <mergeCell ref="B12:C12"/>
    <mergeCell ref="B13:C13"/>
    <mergeCell ref="K17:L17"/>
    <mergeCell ref="K6:L6"/>
    <mergeCell ref="K7:L7"/>
    <mergeCell ref="K8:L8"/>
    <mergeCell ref="K9:L9"/>
    <mergeCell ref="K10:L10"/>
    <mergeCell ref="K12:L12"/>
    <mergeCell ref="K13:L13"/>
    <mergeCell ref="K14:L14"/>
    <mergeCell ref="K15:L15"/>
    <mergeCell ref="K16:L16"/>
    <mergeCell ref="A31:C31"/>
    <mergeCell ref="K30:L30"/>
    <mergeCell ref="K31:L31"/>
    <mergeCell ref="K2:L3"/>
    <mergeCell ref="K24:L24"/>
    <mergeCell ref="K25:L25"/>
    <mergeCell ref="K26:L26"/>
    <mergeCell ref="K27:L27"/>
    <mergeCell ref="K28:L28"/>
    <mergeCell ref="K29:L29"/>
    <mergeCell ref="K18:L18"/>
    <mergeCell ref="K19:L19"/>
    <mergeCell ref="K20:L20"/>
    <mergeCell ref="K21:L21"/>
    <mergeCell ref="K22:L22"/>
    <mergeCell ref="K23:L23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</dc:creator>
  <cp:lastModifiedBy>mas</cp:lastModifiedBy>
  <cp:lastPrinted>2013-11-30T05:14:47Z</cp:lastPrinted>
  <dcterms:created xsi:type="dcterms:W3CDTF">2013-11-22T21:11:05Z</dcterms:created>
  <dcterms:modified xsi:type="dcterms:W3CDTF">2013-12-14T14:07:25Z</dcterms:modified>
</cp:coreProperties>
</file>